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Camp Budget" sheetId="1" r:id="rId1"/>
  </sheets>
  <definedNames>
    <definedName name="_xlnm.Print_Area" localSheetId="0">'Camp Budget'!$A$1:$F$52</definedName>
  </definedNames>
  <calcPr fullCalcOnLoad="1"/>
</workbook>
</file>

<file path=xl/sharedStrings.xml><?xml version="1.0" encoding="utf-8"?>
<sst xmlns="http://schemas.openxmlformats.org/spreadsheetml/2006/main" count="52" uniqueCount="45">
  <si>
    <t>Number</t>
  </si>
  <si>
    <t>Rate</t>
  </si>
  <si>
    <t>Expenses</t>
  </si>
  <si>
    <t>Total Expenses</t>
  </si>
  <si>
    <t>Revenue</t>
  </si>
  <si>
    <t>Fees from girls</t>
  </si>
  <si>
    <t>Total Revenue</t>
  </si>
  <si>
    <r>
      <t>OR</t>
    </r>
    <r>
      <rPr>
        <sz val="10"/>
        <rFont val="Arial"/>
        <family val="2"/>
      </rPr>
      <t xml:space="preserve">  </t>
    </r>
    <r>
      <rPr>
        <sz val="10"/>
        <rFont val="Arial"/>
        <family val="0"/>
      </rPr>
      <t>Profit</t>
    </r>
  </si>
  <si>
    <t># Girls</t>
  </si>
  <si>
    <t># Adults</t>
  </si>
  <si>
    <t>ACTUAL Cost Per Girl (without subsidy)</t>
  </si>
  <si>
    <t>Amount</t>
  </si>
  <si>
    <t>Bednight subsidy (see under expenses)</t>
  </si>
  <si>
    <t xml:space="preserve"> Unit Subsidy</t>
  </si>
  <si>
    <t>unit name</t>
  </si>
  <si>
    <t>CAMP BUDGET</t>
  </si>
  <si>
    <t>camp dates</t>
  </si>
  <si>
    <t># Nights</t>
  </si>
  <si>
    <t>Crafts &amp; Activities (girls only)</t>
  </si>
  <si>
    <t xml:space="preserve">Bus (no GST) - Transit </t>
  </si>
  <si>
    <t>Bus (not including GST) - Chartered</t>
  </si>
  <si>
    <t xml:space="preserve">  GST on chartered bus</t>
  </si>
  <si>
    <t>GST to be remitted (estimate)</t>
  </si>
  <si>
    <t>Activity Facilitator (TPSP)</t>
  </si>
  <si>
    <t xml:space="preserve">  GST charged by activity facilitator</t>
  </si>
  <si>
    <t>Miscellaneous, e.g. fuel</t>
  </si>
  <si>
    <r>
      <t xml:space="preserve">Ferry for Girls </t>
    </r>
    <r>
      <rPr>
        <sz val="10"/>
        <color indexed="12"/>
        <rFont val="Arial"/>
        <family val="2"/>
      </rPr>
      <t>*</t>
    </r>
  </si>
  <si>
    <r>
      <t xml:space="preserve">Ferry for Adults </t>
    </r>
    <r>
      <rPr>
        <sz val="10"/>
        <color indexed="12"/>
        <rFont val="Arial"/>
        <family val="2"/>
      </rPr>
      <t>*</t>
    </r>
  </si>
  <si>
    <r>
      <t xml:space="preserve">Ferry for Vehicles </t>
    </r>
    <r>
      <rPr>
        <sz val="10"/>
        <color indexed="12"/>
        <rFont val="Arial"/>
        <family val="2"/>
      </rPr>
      <t>*</t>
    </r>
  </si>
  <si>
    <r>
      <t xml:space="preserve">   Discount for Experience Card </t>
    </r>
    <r>
      <rPr>
        <sz val="10"/>
        <color indexed="12"/>
        <rFont val="Arial"/>
        <family val="2"/>
      </rPr>
      <t>*</t>
    </r>
  </si>
  <si>
    <t>READ THE FINE PRINT</t>
  </si>
  <si>
    <t>*</t>
  </si>
  <si>
    <t>If you are a group over 20 and girls are accustomed to a straightforward menu, you may want to budget the meal rate at $4</t>
  </si>
  <si>
    <t xml:space="preserve"> Enter your information in the aqua-shaded cells, and watch the automatic calculations!  Delete rows that do not apply to your camp, or put zero as amount</t>
  </si>
  <si>
    <t>Blue figures are BC Ferries rates to Langdale as of April 2019.  Check the BC Ferries website to be sure the rates are still current.  If you are NOT using an Experience Card, delete those rows or put zero as the amount</t>
  </si>
  <si>
    <r>
      <t># Meals</t>
    </r>
    <r>
      <rPr>
        <sz val="10"/>
        <color indexed="10"/>
        <rFont val="Arial"/>
        <family val="2"/>
      </rPr>
      <t>*</t>
    </r>
  </si>
  <si>
    <t>Ferry Reservation for vehicles</t>
  </si>
  <si>
    <t xml:space="preserve">A "meal" includes part of the snacks on either side, so a weekend camp that feeds girls dinner or substantial snack on Friday, 3 meals on Saturday, and breakfast on Sunday = 5 meals.
</t>
  </si>
  <si>
    <t>If you are a very small group (under 12) or have a high-priced menu (candy, desserts, multiple options, processed or pre-packaged food) you may want to increase the meal rate to $6 or even more.  Know your prices!</t>
  </si>
  <si>
    <t>Green figures are Camp Olave rates for residences &amp; bednight subsidy.  If you are not staying at Camp Olave, change the rates to reflect your location's pricing.  If you are not staying at a GGC property, delete the row for bednight subsidy, or put zero as the amount</t>
  </si>
  <si>
    <r>
      <t xml:space="preserve">   WCA bednight subsidy (if applicable) </t>
    </r>
    <r>
      <rPr>
        <sz val="10"/>
        <color indexed="17"/>
        <rFont val="Arial"/>
        <family val="2"/>
      </rPr>
      <t xml:space="preserve"> *</t>
    </r>
  </si>
  <si>
    <r>
      <t>Accommodation - Bednights</t>
    </r>
    <r>
      <rPr>
        <sz val="10"/>
        <color indexed="17"/>
        <rFont val="Arial"/>
        <family val="2"/>
      </rPr>
      <t xml:space="preserve"> *</t>
    </r>
  </si>
  <si>
    <r>
      <t>Booking fees</t>
    </r>
    <r>
      <rPr>
        <sz val="10"/>
        <color indexed="17"/>
        <rFont val="Arial"/>
        <family val="2"/>
      </rPr>
      <t xml:space="preserve"> *</t>
    </r>
  </si>
  <si>
    <r>
      <t xml:space="preserve">Food - approx. $5/person/meal </t>
    </r>
    <r>
      <rPr>
        <sz val="10"/>
        <color indexed="10"/>
        <rFont val="Arial"/>
        <family val="2"/>
      </rPr>
      <t>*</t>
    </r>
  </si>
  <si>
    <r>
      <t xml:space="preserve">Crests for all </t>
    </r>
    <r>
      <rPr>
        <sz val="8"/>
        <rFont val="Arial"/>
        <family val="2"/>
      </rPr>
      <t>**if &gt;1 crest per person, adjust accordingly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</si>
</sst>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61">
    <font>
      <sz val="10"/>
      <name val="Arial"/>
      <family val="0"/>
    </font>
    <font>
      <sz val="8"/>
      <name val="Arial"/>
      <family val="2"/>
    </font>
    <font>
      <b/>
      <sz val="10"/>
      <name val="Arial"/>
      <family val="2"/>
    </font>
    <font>
      <u val="single"/>
      <sz val="10"/>
      <name val="Arial"/>
      <family val="2"/>
    </font>
    <font>
      <sz val="10"/>
      <color indexed="12"/>
      <name val="Arial"/>
      <family val="2"/>
    </font>
    <font>
      <sz val="10"/>
      <color indexed="17"/>
      <name val="Arial"/>
      <family val="2"/>
    </font>
    <font>
      <sz val="10"/>
      <color indexed="8"/>
      <name val="Arial"/>
      <family val="2"/>
    </font>
    <font>
      <u val="single"/>
      <sz val="10"/>
      <color indexed="8"/>
      <name val="Arial"/>
      <family val="2"/>
    </font>
    <font>
      <sz val="10"/>
      <color indexed="10"/>
      <name val="Arial"/>
      <family val="2"/>
    </font>
    <font>
      <i/>
      <sz val="12"/>
      <name val="Arial"/>
      <family val="2"/>
    </font>
    <font>
      <b/>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36"/>
      <name val="Arial"/>
      <family val="2"/>
    </font>
    <font>
      <sz val="9"/>
      <color indexed="36"/>
      <name val="Arial"/>
      <family val="2"/>
    </font>
    <font>
      <sz val="9"/>
      <color indexed="17"/>
      <name val="Arial"/>
      <family val="2"/>
    </font>
    <font>
      <sz val="9"/>
      <color indexed="12"/>
      <name val="Arial"/>
      <family val="2"/>
    </font>
    <font>
      <sz val="9"/>
      <color indexed="10"/>
      <name val="Arial"/>
      <family val="2"/>
    </font>
    <font>
      <sz val="14"/>
      <color indexed="36"/>
      <name val="Arial"/>
      <family val="2"/>
    </font>
    <font>
      <sz val="14"/>
      <color indexed="17"/>
      <name val="Arial"/>
      <family val="2"/>
    </font>
    <font>
      <sz val="14"/>
      <color indexed="12"/>
      <name val="Arial"/>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sz val="10"/>
      <color rgb="FF7030A0"/>
      <name val="Arial"/>
      <family val="2"/>
    </font>
    <font>
      <sz val="14"/>
      <color rgb="FF7030A0"/>
      <name val="Arial"/>
      <family val="2"/>
    </font>
    <font>
      <sz val="14"/>
      <color rgb="FF00B050"/>
      <name val="Arial"/>
      <family val="2"/>
    </font>
    <font>
      <sz val="14"/>
      <color rgb="FF0000FF"/>
      <name val="Arial"/>
      <family val="2"/>
    </font>
    <font>
      <sz val="14"/>
      <color rgb="FFFF0000"/>
      <name val="Arial"/>
      <family val="2"/>
    </font>
    <font>
      <sz val="9"/>
      <color rgb="FFFF0000"/>
      <name val="Arial"/>
      <family val="2"/>
    </font>
    <font>
      <sz val="9"/>
      <color rgb="FF7030A0"/>
      <name val="Arial"/>
      <family val="2"/>
    </font>
    <font>
      <sz val="9"/>
      <color rgb="FF00B050"/>
      <name val="Arial"/>
      <family val="2"/>
    </font>
    <font>
      <sz val="9"/>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
    <xf numFmtId="0" fontId="0" fillId="0" borderId="0" xfId="0" applyAlignment="1">
      <alignment/>
    </xf>
    <xf numFmtId="2" fontId="0" fillId="0" borderId="0" xfId="0" applyNumberFormat="1" applyAlignment="1">
      <alignment/>
    </xf>
    <xf numFmtId="0" fontId="0" fillId="0" borderId="0" xfId="0" applyFont="1" applyAlignment="1">
      <alignment horizontal="right"/>
    </xf>
    <xf numFmtId="2" fontId="3" fillId="0" borderId="0" xfId="0" applyNumberFormat="1" applyFont="1" applyAlignment="1">
      <alignment horizontal="right"/>
    </xf>
    <xf numFmtId="0" fontId="3" fillId="0" borderId="0" xfId="0" applyFont="1" applyAlignment="1">
      <alignment/>
    </xf>
    <xf numFmtId="0" fontId="0" fillId="0" borderId="0" xfId="0" applyFill="1" applyAlignment="1">
      <alignment/>
    </xf>
    <xf numFmtId="2" fontId="0" fillId="0" borderId="0" xfId="0" applyNumberFormat="1" applyFill="1" applyAlignment="1">
      <alignment/>
    </xf>
    <xf numFmtId="0" fontId="0" fillId="0" borderId="10" xfId="0" applyBorder="1" applyAlignment="1">
      <alignment horizontal="right"/>
    </xf>
    <xf numFmtId="2" fontId="0" fillId="0" borderId="10" xfId="0" applyNumberFormat="1" applyBorder="1" applyAlignment="1">
      <alignment/>
    </xf>
    <xf numFmtId="0" fontId="2" fillId="0" borderId="0" xfId="0" applyFont="1" applyAlignment="1">
      <alignment horizontal="right"/>
    </xf>
    <xf numFmtId="2" fontId="4" fillId="33" borderId="0" xfId="0" applyNumberFormat="1" applyFont="1" applyFill="1" applyAlignment="1">
      <alignment/>
    </xf>
    <xf numFmtId="2" fontId="0" fillId="33" borderId="0" xfId="0" applyNumberFormat="1" applyFill="1" applyAlignment="1">
      <alignment/>
    </xf>
    <xf numFmtId="2" fontId="5" fillId="0" borderId="0" xfId="0" applyNumberFormat="1" applyFont="1" applyAlignment="1">
      <alignment/>
    </xf>
    <xf numFmtId="2" fontId="2" fillId="0" borderId="11" xfId="0" applyNumberFormat="1" applyFont="1" applyBorder="1" applyAlignment="1">
      <alignment/>
    </xf>
    <xf numFmtId="0" fontId="6" fillId="0" borderId="0" xfId="0" applyFont="1" applyFill="1" applyAlignment="1">
      <alignment/>
    </xf>
    <xf numFmtId="2" fontId="6" fillId="33" borderId="0" xfId="0" applyNumberFormat="1" applyFont="1" applyFill="1" applyAlignment="1">
      <alignment/>
    </xf>
    <xf numFmtId="2" fontId="6" fillId="0" borderId="0" xfId="0" applyNumberFormat="1" applyFont="1" applyFill="1" applyAlignment="1">
      <alignment/>
    </xf>
    <xf numFmtId="0" fontId="6" fillId="33" borderId="0" xfId="0" applyFont="1" applyFill="1" applyAlignment="1">
      <alignment/>
    </xf>
    <xf numFmtId="0" fontId="6" fillId="0" borderId="0" xfId="0" applyFont="1" applyAlignment="1">
      <alignment/>
    </xf>
    <xf numFmtId="0" fontId="7" fillId="0" borderId="0" xfId="0" applyFont="1" applyAlignment="1">
      <alignment horizontal="right"/>
    </xf>
    <xf numFmtId="0" fontId="6" fillId="0" borderId="10" xfId="0" applyFont="1" applyBorder="1" applyAlignment="1">
      <alignment/>
    </xf>
    <xf numFmtId="2" fontId="6" fillId="0" borderId="0" xfId="0" applyNumberFormat="1" applyFont="1" applyAlignment="1">
      <alignment/>
    </xf>
    <xf numFmtId="0" fontId="6" fillId="33" borderId="0" xfId="0" applyFont="1" applyFill="1" applyAlignment="1">
      <alignment horizontal="center"/>
    </xf>
    <xf numFmtId="2" fontId="4" fillId="0" borderId="0" xfId="0" applyNumberFormat="1" applyFont="1" applyFill="1" applyAlignment="1">
      <alignment/>
    </xf>
    <xf numFmtId="0" fontId="6" fillId="34" borderId="0" xfId="0" applyFont="1" applyFill="1" applyAlignment="1">
      <alignment horizontal="center"/>
    </xf>
    <xf numFmtId="2" fontId="0" fillId="34" borderId="0" xfId="0" applyNumberFormat="1" applyFill="1" applyAlignment="1">
      <alignment/>
    </xf>
    <xf numFmtId="0" fontId="0" fillId="0" borderId="0" xfId="0" applyFont="1" applyAlignment="1">
      <alignment/>
    </xf>
    <xf numFmtId="0" fontId="50" fillId="0" borderId="0" xfId="0" applyFont="1" applyAlignment="1">
      <alignment vertical="top" wrapText="1"/>
    </xf>
    <xf numFmtId="0" fontId="51" fillId="0" borderId="0" xfId="0" applyFont="1" applyAlignment="1">
      <alignment vertical="top" wrapText="1"/>
    </xf>
    <xf numFmtId="2" fontId="52" fillId="0" borderId="0" xfId="0" applyNumberFormat="1" applyFont="1" applyAlignment="1">
      <alignment vertical="top" wrapText="1"/>
    </xf>
    <xf numFmtId="0" fontId="52" fillId="0" borderId="0" xfId="0" applyFont="1" applyAlignment="1">
      <alignment vertical="top" wrapText="1"/>
    </xf>
    <xf numFmtId="0" fontId="50" fillId="0" borderId="0" xfId="0" applyFont="1" applyAlignment="1">
      <alignment horizontal="left" vertical="top" wrapText="1"/>
    </xf>
    <xf numFmtId="0" fontId="0" fillId="0" borderId="0" xfId="0" applyFont="1" applyAlignment="1">
      <alignment vertical="center" wrapText="1"/>
    </xf>
    <xf numFmtId="0" fontId="6" fillId="0" borderId="0" xfId="0" applyFont="1" applyFill="1" applyAlignment="1">
      <alignment vertical="center"/>
    </xf>
    <xf numFmtId="2" fontId="0" fillId="0" borderId="0" xfId="0" applyNumberFormat="1" applyAlignment="1">
      <alignment vertical="center"/>
    </xf>
    <xf numFmtId="0" fontId="0" fillId="0" borderId="0" xfId="0" applyAlignment="1">
      <alignment vertical="center"/>
    </xf>
    <xf numFmtId="0" fontId="0" fillId="0" borderId="0" xfId="0" applyFont="1" applyFill="1" applyAlignment="1">
      <alignment/>
    </xf>
    <xf numFmtId="0" fontId="9" fillId="0" borderId="0" xfId="0" applyFont="1" applyFill="1" applyAlignment="1">
      <alignment horizontal="center"/>
    </xf>
    <xf numFmtId="0" fontId="53" fillId="0" borderId="0" xfId="0" applyFont="1" applyAlignment="1">
      <alignment vertical="top" wrapText="1"/>
    </xf>
    <xf numFmtId="0" fontId="54" fillId="0" borderId="0" xfId="0" applyFont="1" applyAlignment="1">
      <alignment vertical="top" wrapText="1"/>
    </xf>
    <xf numFmtId="0" fontId="55" fillId="0" borderId="0" xfId="0" applyFont="1" applyAlignment="1">
      <alignment vertical="top" wrapText="1"/>
    </xf>
    <xf numFmtId="0" fontId="56" fillId="0" borderId="0" xfId="0" applyFont="1" applyAlignment="1">
      <alignment vertical="top" wrapText="1"/>
    </xf>
    <xf numFmtId="0" fontId="6" fillId="34" borderId="0" xfId="0" applyFont="1" applyFill="1" applyAlignment="1">
      <alignment/>
    </xf>
    <xf numFmtId="2" fontId="4" fillId="34" borderId="0" xfId="0" applyNumberFormat="1" applyFont="1" applyFill="1" applyAlignment="1">
      <alignment/>
    </xf>
    <xf numFmtId="0" fontId="57" fillId="0" borderId="0" xfId="0" applyFont="1" applyAlignment="1">
      <alignment horizontal="left" vertical="top" wrapText="1"/>
    </xf>
    <xf numFmtId="0" fontId="10" fillId="0" borderId="0" xfId="0" applyFont="1" applyAlignment="1">
      <alignment horizontal="center"/>
    </xf>
    <xf numFmtId="0" fontId="9" fillId="34" borderId="0" xfId="0" applyFont="1" applyFill="1" applyAlignment="1">
      <alignment horizontal="center"/>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1"/>
  <sheetViews>
    <sheetView tabSelected="1" zoomScalePageLayoutView="0" workbookViewId="0" topLeftCell="A34">
      <selection activeCell="C60" sqref="C60"/>
    </sheetView>
  </sheetViews>
  <sheetFormatPr defaultColWidth="9.140625" defaultRowHeight="12.75"/>
  <cols>
    <col min="1" max="1" width="2.7109375" style="0" customWidth="1"/>
    <col min="2" max="2" width="46.140625" style="0" customWidth="1"/>
    <col min="3" max="3" width="10.00390625" style="18" customWidth="1"/>
    <col min="4" max="4" width="8.7109375" style="1" customWidth="1"/>
    <col min="5" max="5" width="11.421875" style="1" customWidth="1"/>
    <col min="6" max="6" width="9.140625" style="1" customWidth="1"/>
  </cols>
  <sheetData>
    <row r="1" spans="2:6" ht="15.75">
      <c r="B1" s="45" t="s">
        <v>30</v>
      </c>
      <c r="C1" s="45"/>
      <c r="D1" s="45"/>
      <c r="E1" s="45"/>
      <c r="F1" s="45"/>
    </row>
    <row r="2" spans="1:6" s="27" customFormat="1" ht="24.75" customHeight="1">
      <c r="A2" s="38" t="s">
        <v>31</v>
      </c>
      <c r="B2" s="47" t="s">
        <v>33</v>
      </c>
      <c r="C2" s="47"/>
      <c r="D2" s="47"/>
      <c r="E2" s="47"/>
      <c r="F2" s="47"/>
    </row>
    <row r="3" spans="1:6" s="27" customFormat="1" ht="37.5" customHeight="1">
      <c r="A3" s="39" t="s">
        <v>31</v>
      </c>
      <c r="B3" s="48" t="s">
        <v>39</v>
      </c>
      <c r="C3" s="48"/>
      <c r="D3" s="48"/>
      <c r="E3" s="48"/>
      <c r="F3" s="48"/>
    </row>
    <row r="4" spans="1:6" s="28" customFormat="1" ht="24.75" customHeight="1">
      <c r="A4" s="40" t="s">
        <v>31</v>
      </c>
      <c r="B4" s="49" t="s">
        <v>34</v>
      </c>
      <c r="C4" s="49"/>
      <c r="D4" s="49"/>
      <c r="E4" s="49"/>
      <c r="F4" s="49"/>
    </row>
    <row r="5" spans="1:6" s="30" customFormat="1" ht="25.5" customHeight="1">
      <c r="A5" s="41" t="s">
        <v>31</v>
      </c>
      <c r="B5" s="44" t="s">
        <v>37</v>
      </c>
      <c r="C5" s="44"/>
      <c r="D5" s="44"/>
      <c r="E5" s="44"/>
      <c r="F5" s="44"/>
    </row>
    <row r="6" spans="1:6" s="30" customFormat="1" ht="36.75" customHeight="1">
      <c r="A6" s="41" t="s">
        <v>31</v>
      </c>
      <c r="B6" s="44" t="s">
        <v>38</v>
      </c>
      <c r="C6" s="44"/>
      <c r="D6" s="44"/>
      <c r="E6" s="44"/>
      <c r="F6" s="44"/>
    </row>
    <row r="7" spans="1:6" s="30" customFormat="1" ht="25.5" customHeight="1">
      <c r="A7" s="41" t="s">
        <v>31</v>
      </c>
      <c r="B7" s="44" t="s">
        <v>32</v>
      </c>
      <c r="C7" s="44"/>
      <c r="D7" s="44"/>
      <c r="E7" s="44"/>
      <c r="F7" s="44"/>
    </row>
    <row r="8" spans="2:6" s="30" customFormat="1" ht="9" customHeight="1">
      <c r="B8" s="31"/>
      <c r="C8" s="31"/>
      <c r="D8" s="31"/>
      <c r="E8" s="31"/>
      <c r="F8" s="29"/>
    </row>
    <row r="9" spans="2:6" ht="15">
      <c r="B9" s="46" t="s">
        <v>14</v>
      </c>
      <c r="C9" s="46"/>
      <c r="D9" s="46"/>
      <c r="E9" s="46"/>
      <c r="F9" s="46"/>
    </row>
    <row r="10" spans="2:6" ht="15.75">
      <c r="B10" s="45" t="s">
        <v>15</v>
      </c>
      <c r="C10" s="45"/>
      <c r="D10" s="45"/>
      <c r="E10" s="45"/>
      <c r="F10" s="45"/>
    </row>
    <row r="11" spans="2:6" ht="15">
      <c r="B11" s="46" t="s">
        <v>16</v>
      </c>
      <c r="C11" s="46"/>
      <c r="D11" s="46"/>
      <c r="E11" s="46"/>
      <c r="F11" s="46"/>
    </row>
    <row r="12" spans="2:6" s="5" customFormat="1" ht="3.75" customHeight="1">
      <c r="B12" s="37"/>
      <c r="C12" s="37"/>
      <c r="D12" s="37"/>
      <c r="E12" s="37"/>
      <c r="F12" s="37"/>
    </row>
    <row r="13" spans="2:3" ht="12.75">
      <c r="B13" s="2" t="s">
        <v>8</v>
      </c>
      <c r="C13" s="24"/>
    </row>
    <row r="14" spans="2:3" ht="12.75">
      <c r="B14" s="2" t="s">
        <v>9</v>
      </c>
      <c r="C14" s="22"/>
    </row>
    <row r="15" spans="2:3" ht="12.75">
      <c r="B15" s="2" t="s">
        <v>17</v>
      </c>
      <c r="C15" s="22"/>
    </row>
    <row r="16" spans="2:3" ht="12.75">
      <c r="B16" s="2" t="s">
        <v>35</v>
      </c>
      <c r="C16" s="22"/>
    </row>
    <row r="17" spans="3:5" ht="12.75">
      <c r="C17" s="19" t="s">
        <v>0</v>
      </c>
      <c r="D17" s="3" t="s">
        <v>1</v>
      </c>
      <c r="E17" s="3" t="s">
        <v>11</v>
      </c>
    </row>
    <row r="18" ht="12.75">
      <c r="B18" s="4" t="s">
        <v>2</v>
      </c>
    </row>
    <row r="19" spans="2:5" ht="12.75">
      <c r="B19" s="26" t="s">
        <v>42</v>
      </c>
      <c r="C19" s="17">
        <v>0</v>
      </c>
      <c r="D19" s="12">
        <v>35</v>
      </c>
      <c r="E19" s="1">
        <f aca="true" t="shared" si="0" ref="E19:E36">PRODUCT(C19:D19)</f>
        <v>0</v>
      </c>
    </row>
    <row r="20" spans="2:5" ht="12.75">
      <c r="B20" s="26" t="s">
        <v>41</v>
      </c>
      <c r="C20" s="14">
        <f>SUM(C13*C15,C14*C15)</f>
        <v>0</v>
      </c>
      <c r="D20" s="12">
        <v>19.5</v>
      </c>
      <c r="E20" s="1">
        <f>PRODUCT(C20:D20)</f>
        <v>0</v>
      </c>
    </row>
    <row r="21" spans="2:5" ht="12.75">
      <c r="B21" s="26" t="s">
        <v>40</v>
      </c>
      <c r="C21" s="14">
        <f>C20</f>
        <v>0</v>
      </c>
      <c r="D21" s="12">
        <v>-9</v>
      </c>
      <c r="E21" s="1">
        <f>PRODUCT(C21:D21)</f>
        <v>0</v>
      </c>
    </row>
    <row r="22" spans="2:6" s="35" customFormat="1" ht="12.75">
      <c r="B22" s="32" t="s">
        <v>43</v>
      </c>
      <c r="C22" s="33">
        <f>SUM(C13*C16,C14*C16)</f>
        <v>0</v>
      </c>
      <c r="D22" s="34">
        <v>5</v>
      </c>
      <c r="E22" s="34">
        <f t="shared" si="0"/>
        <v>0</v>
      </c>
      <c r="F22" s="34"/>
    </row>
    <row r="23" spans="2:6" s="5" customFormat="1" ht="12.75">
      <c r="B23" s="36" t="s">
        <v>26</v>
      </c>
      <c r="C23" s="14">
        <f>C13</f>
        <v>0</v>
      </c>
      <c r="D23" s="23">
        <v>6.85</v>
      </c>
      <c r="E23" s="1">
        <f t="shared" si="0"/>
        <v>0</v>
      </c>
      <c r="F23" s="6"/>
    </row>
    <row r="24" spans="2:6" s="5" customFormat="1" ht="12.75">
      <c r="B24" s="36" t="s">
        <v>29</v>
      </c>
      <c r="C24" s="14">
        <f>C23</f>
        <v>0</v>
      </c>
      <c r="D24" s="23">
        <v>-1.5</v>
      </c>
      <c r="E24" s="1">
        <f t="shared" si="0"/>
        <v>0</v>
      </c>
      <c r="F24" s="6"/>
    </row>
    <row r="25" spans="2:6" s="5" customFormat="1" ht="12.75">
      <c r="B25" s="36" t="s">
        <v>27</v>
      </c>
      <c r="C25" s="14">
        <f>C14</f>
        <v>0</v>
      </c>
      <c r="D25" s="23">
        <v>13.7</v>
      </c>
      <c r="E25" s="1">
        <f>PRODUCT(C25:D25)</f>
        <v>0</v>
      </c>
      <c r="F25" s="6"/>
    </row>
    <row r="26" spans="2:6" s="5" customFormat="1" ht="12.75">
      <c r="B26" s="36" t="s">
        <v>29</v>
      </c>
      <c r="C26" s="14">
        <f>C25</f>
        <v>0</v>
      </c>
      <c r="D26" s="23">
        <v>-3</v>
      </c>
      <c r="E26" s="1">
        <f>PRODUCT(C26:D26)</f>
        <v>0</v>
      </c>
      <c r="F26" s="6"/>
    </row>
    <row r="27" spans="2:6" s="5" customFormat="1" ht="12.75">
      <c r="B27" s="36" t="s">
        <v>28</v>
      </c>
      <c r="C27" s="17">
        <v>0</v>
      </c>
      <c r="D27" s="23">
        <v>45.9</v>
      </c>
      <c r="E27" s="1">
        <f t="shared" si="0"/>
        <v>0</v>
      </c>
      <c r="F27" s="6"/>
    </row>
    <row r="28" spans="2:6" s="5" customFormat="1" ht="12.75">
      <c r="B28" s="36" t="s">
        <v>29</v>
      </c>
      <c r="C28" s="14">
        <f>C27</f>
        <v>0</v>
      </c>
      <c r="D28" s="23">
        <v>-10.65</v>
      </c>
      <c r="E28" s="1">
        <f t="shared" si="0"/>
        <v>0</v>
      </c>
      <c r="F28" s="6"/>
    </row>
    <row r="29" spans="2:6" s="5" customFormat="1" ht="12.75">
      <c r="B29" s="36" t="s">
        <v>36</v>
      </c>
      <c r="C29" s="14">
        <f>C27</f>
        <v>0</v>
      </c>
      <c r="D29" s="43"/>
      <c r="E29" s="1">
        <f t="shared" si="0"/>
        <v>0</v>
      </c>
      <c r="F29" s="6"/>
    </row>
    <row r="30" spans="2:6" s="5" customFormat="1" ht="12.75">
      <c r="B30" s="36" t="s">
        <v>19</v>
      </c>
      <c r="C30" s="42">
        <v>0</v>
      </c>
      <c r="D30" s="15"/>
      <c r="E30" s="1">
        <f t="shared" si="0"/>
        <v>0</v>
      </c>
      <c r="F30" s="6"/>
    </row>
    <row r="31" spans="2:6" s="5" customFormat="1" ht="12.75">
      <c r="B31" s="36" t="s">
        <v>20</v>
      </c>
      <c r="C31" s="14"/>
      <c r="D31" s="16"/>
      <c r="E31" s="25">
        <v>0</v>
      </c>
      <c r="F31" s="6"/>
    </row>
    <row r="32" spans="2:6" s="5" customFormat="1" ht="12.75">
      <c r="B32" s="36" t="s">
        <v>21</v>
      </c>
      <c r="C32" s="14"/>
      <c r="D32" s="6"/>
      <c r="E32" s="25">
        <v>0</v>
      </c>
      <c r="F32" s="6"/>
    </row>
    <row r="33" spans="2:6" s="5" customFormat="1" ht="12.75">
      <c r="B33" s="36" t="s">
        <v>23</v>
      </c>
      <c r="C33" s="14"/>
      <c r="D33" s="6"/>
      <c r="E33" s="25">
        <v>0</v>
      </c>
      <c r="F33" s="6"/>
    </row>
    <row r="34" spans="2:6" s="5" customFormat="1" ht="12.75">
      <c r="B34" s="36" t="s">
        <v>24</v>
      </c>
      <c r="C34" s="14"/>
      <c r="D34" s="6"/>
      <c r="E34" s="25">
        <v>0</v>
      </c>
      <c r="F34" s="6"/>
    </row>
    <row r="35" spans="2:5" ht="12.75">
      <c r="B35" s="26" t="s">
        <v>18</v>
      </c>
      <c r="C35" s="14">
        <f>C13</f>
        <v>0</v>
      </c>
      <c r="D35" s="11"/>
      <c r="E35" s="1">
        <f t="shared" si="0"/>
        <v>0</v>
      </c>
    </row>
    <row r="36" spans="2:5" ht="12.75">
      <c r="B36" s="26" t="s">
        <v>44</v>
      </c>
      <c r="C36" s="14">
        <f>SUM(C13:C14)</f>
        <v>0</v>
      </c>
      <c r="D36" s="11"/>
      <c r="E36" s="1">
        <f t="shared" si="0"/>
        <v>0</v>
      </c>
    </row>
    <row r="37" spans="2:5" ht="12.75">
      <c r="B37" s="26" t="s">
        <v>25</v>
      </c>
      <c r="C37" s="14"/>
      <c r="E37" s="25">
        <v>0</v>
      </c>
    </row>
    <row r="38" spans="2:5" ht="12.75">
      <c r="B38" s="26" t="s">
        <v>22</v>
      </c>
      <c r="E38" s="1">
        <f>SUM(E43*0.047619,-E32,-E34)</f>
        <v>0</v>
      </c>
    </row>
    <row r="39" ht="4.5" customHeight="1"/>
    <row r="40" spans="2:5" ht="12.75">
      <c r="B40" s="7" t="s">
        <v>3</v>
      </c>
      <c r="C40" s="20"/>
      <c r="D40" s="8"/>
      <c r="E40" s="8">
        <f>SUM(E19:E39)</f>
        <v>0</v>
      </c>
    </row>
    <row r="41" ht="5.25" customHeight="1"/>
    <row r="42" ht="12.75" customHeight="1">
      <c r="B42" s="4" t="s">
        <v>4</v>
      </c>
    </row>
    <row r="43" spans="2:5" ht="12.75" customHeight="1">
      <c r="B43" t="s">
        <v>5</v>
      </c>
      <c r="C43" s="14">
        <f>C13</f>
        <v>0</v>
      </c>
      <c r="D43" s="10"/>
      <c r="E43" s="1">
        <f>PRODUCT(C43:D43)</f>
        <v>0</v>
      </c>
    </row>
    <row r="44" spans="2:3" ht="12.75" customHeight="1">
      <c r="B44" t="s">
        <v>12</v>
      </c>
      <c r="C44" s="14"/>
    </row>
    <row r="45" ht="3.75" customHeight="1"/>
    <row r="46" spans="2:5" ht="12.75">
      <c r="B46" s="7" t="s">
        <v>6</v>
      </c>
      <c r="C46" s="20"/>
      <c r="D46" s="8"/>
      <c r="E46" s="8">
        <f>SUM(E43:E45)</f>
        <v>0</v>
      </c>
    </row>
    <row r="48" spans="2:5" ht="12.75">
      <c r="B48" s="2" t="s">
        <v>13</v>
      </c>
      <c r="E48" s="13">
        <f>SUM(E40,-E46)</f>
        <v>0</v>
      </c>
    </row>
    <row r="49" spans="2:5" ht="12.75">
      <c r="B49" s="9" t="s">
        <v>7</v>
      </c>
      <c r="E49" s="13">
        <f>SUM(E46,-E40)</f>
        <v>0</v>
      </c>
    </row>
    <row r="51" spans="2:3" ht="12.75">
      <c r="B51" t="s">
        <v>10</v>
      </c>
      <c r="C51" s="21" t="e">
        <f>PRODUCT(E40,1/C13)</f>
        <v>#DIV/0!</v>
      </c>
    </row>
  </sheetData>
  <sheetProtection/>
  <mergeCells count="10">
    <mergeCell ref="B6:F6"/>
    <mergeCell ref="B7:F7"/>
    <mergeCell ref="B1:F1"/>
    <mergeCell ref="B9:F9"/>
    <mergeCell ref="B10:F10"/>
    <mergeCell ref="B11:F11"/>
    <mergeCell ref="B2:F2"/>
    <mergeCell ref="B3:F3"/>
    <mergeCell ref="B4:F4"/>
    <mergeCell ref="B5:F5"/>
  </mergeCells>
  <conditionalFormatting sqref="E48:E49">
    <cfRule type="cellIs" priority="1" dxfId="0" operator="lessThanOrEqual" stopIfTrue="1">
      <formula>0</formula>
    </cfRule>
  </conditionalFormatting>
  <printOptions/>
  <pageMargins left="0.75" right="0.75" top="0.7" bottom="0.48" header="0.5" footer="0.25"/>
  <pageSetup horizontalDpi="600" verticalDpi="600" orientation="portrait" r:id="rId1"/>
  <ignoredErrors>
    <ignoredError sqref="C51" evalError="1"/>
    <ignoredError sqref="C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Dives, Grauer, and Harper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dc:creator>
  <cp:keywords/>
  <dc:description/>
  <cp:lastModifiedBy>Barb</cp:lastModifiedBy>
  <cp:lastPrinted>2019-08-05T20:02:39Z</cp:lastPrinted>
  <dcterms:created xsi:type="dcterms:W3CDTF">2013-01-09T19:03:42Z</dcterms:created>
  <dcterms:modified xsi:type="dcterms:W3CDTF">2019-08-15T05:04:09Z</dcterms:modified>
  <cp:category/>
  <cp:version/>
  <cp:contentType/>
  <cp:contentStatus/>
</cp:coreProperties>
</file>